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30" windowHeight="4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38" l="1"/>
  <c r="G138"/>
  <c r="J100"/>
  <c r="H195"/>
  <c r="G195"/>
  <c r="J195"/>
  <c r="L195"/>
  <c r="H176"/>
  <c r="L176"/>
  <c r="J176"/>
  <c r="G176"/>
  <c r="F176"/>
  <c r="I157"/>
  <c r="G157"/>
  <c r="L157"/>
  <c r="J157"/>
  <c r="H157"/>
  <c r="F157"/>
  <c r="L138"/>
  <c r="H138"/>
  <c r="L119"/>
  <c r="J119"/>
  <c r="H119"/>
  <c r="I119"/>
  <c r="G119"/>
  <c r="I100"/>
  <c r="H100"/>
  <c r="L100"/>
  <c r="F100"/>
  <c r="L81"/>
  <c r="J81"/>
  <c r="I81"/>
  <c r="H81"/>
  <c r="G81"/>
  <c r="F81"/>
  <c r="L62"/>
  <c r="G62"/>
  <c r="H62"/>
  <c r="J62"/>
  <c r="I62"/>
  <c r="I43"/>
  <c r="L43"/>
  <c r="H43"/>
  <c r="J43"/>
  <c r="G43"/>
  <c r="F43"/>
  <c r="I24"/>
  <c r="G24"/>
  <c r="L24"/>
  <c r="J24"/>
  <c r="H24"/>
  <c r="F24"/>
  <c r="L196" l="1"/>
  <c r="H196"/>
  <c r="I196"/>
  <c r="G196"/>
  <c r="J196"/>
  <c r="F196"/>
</calcChain>
</file>

<file path=xl/sharedStrings.xml><?xml version="1.0" encoding="utf-8"?>
<sst xmlns="http://schemas.openxmlformats.org/spreadsheetml/2006/main" count="300" uniqueCount="89">
  <si>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</si>
  <si>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</si>
  <si>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</si>
  <si>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</si>
  <si>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</si>
  <si>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</si>
  <si>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</si>
  <si>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</si>
  <si>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</si>
  <si>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</si>
  <si>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</si>
  <si>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</si>
  <si>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</si>
  <si>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</si>
  <si>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</si>
  <si>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</si>
  <si>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</si>
  <si>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</si>
  <si>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</si>
  <si>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</si>
  <si>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</si>
  <si>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</si>
  <si>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</si>
  <si>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</si>
  <si>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</si>
  <si>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</si>
  <si>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</si>
  <si>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</si>
  <si>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</si>
  <si>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</si>
  <si>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</si>
  <si>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</si>
  <si>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</si>
  <si>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</si>
  <si>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</si>
  <si>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</si>
  <si>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</si>
  <si>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</si>
  <si>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</si>
  <si>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</si>
  <si>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кукурузная молочная</t>
  </si>
  <si>
    <t>чай с сахаром</t>
  </si>
  <si>
    <t>бутерброд с маслом и сыром</t>
  </si>
  <si>
    <t>йогурт</t>
  </si>
  <si>
    <t>салат из свеклы с растительным маслом</t>
  </si>
  <si>
    <t>борщ с капустой картофелем</t>
  </si>
  <si>
    <t>соус</t>
  </si>
  <si>
    <t>соус томатный</t>
  </si>
  <si>
    <t>компот из смеси сухофруктов</t>
  </si>
  <si>
    <t>кофейный напиток на молоке</t>
  </si>
  <si>
    <t>каша рисовая молочная</t>
  </si>
  <si>
    <t>пирог с повидлом</t>
  </si>
  <si>
    <t>салат из свежих огурцов</t>
  </si>
  <si>
    <t>щи из свежей капусты с картофелем</t>
  </si>
  <si>
    <t>тефтели жареные</t>
  </si>
  <si>
    <t>каша гречневая</t>
  </si>
  <si>
    <t>каша рисовая молочная жидкая</t>
  </si>
  <si>
    <t>каша манная молочная</t>
  </si>
  <si>
    <t>чай с лимоном и сахаром</t>
  </si>
  <si>
    <t xml:space="preserve">бутерброд с маслом </t>
  </si>
  <si>
    <t>суп картофельный с макаронными изделиями</t>
  </si>
  <si>
    <t>рыба запеченная в омлете</t>
  </si>
  <si>
    <t>пюре картофельное</t>
  </si>
  <si>
    <t>соус сметанный</t>
  </si>
  <si>
    <t>шницель</t>
  </si>
  <si>
    <t>Салат из свежих помидор</t>
  </si>
  <si>
    <t>Каша гречневая рассыпчатая</t>
  </si>
  <si>
    <t>Тефтели</t>
  </si>
  <si>
    <t>Каша манная молочная жидкая</t>
  </si>
  <si>
    <t>компот из сухофруктов</t>
  </si>
  <si>
    <t>Котлета "Здоровье"</t>
  </si>
  <si>
    <t>макароны отварные</t>
  </si>
  <si>
    <t>Какао с молоком</t>
  </si>
  <si>
    <t>Яблоко</t>
  </si>
  <si>
    <t>плов с курицей</t>
  </si>
  <si>
    <t>сырники из творога</t>
  </si>
  <si>
    <t>салат со свежим огурцом</t>
  </si>
  <si>
    <t>суп картофельный</t>
  </si>
  <si>
    <t>каша гречневая рассыпчатая</t>
  </si>
  <si>
    <t>булочка домашняя</t>
  </si>
  <si>
    <t xml:space="preserve">чай </t>
  </si>
  <si>
    <t>салат из свежих помидор</t>
  </si>
  <si>
    <t>Исакова Е.В.</t>
  </si>
  <si>
    <t>МКОУ "Долганская СОШ"</t>
  </si>
  <si>
    <t>картофельное пюре</t>
  </si>
  <si>
    <t>яблоко</t>
  </si>
  <si>
    <t>Суп молочный с макаронными изделиями</t>
  </si>
  <si>
    <t>котлета мясная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</si>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</sst>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191" sqref="H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82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257</v>
      </c>
      <c r="G6" s="40">
        <v>7.5</v>
      </c>
      <c r="H6" s="40">
        <v>10.1</v>
      </c>
      <c r="I6" s="40">
        <v>45.5</v>
      </c>
      <c r="J6" s="40">
        <v>294</v>
      </c>
      <c r="K6" s="41">
        <v>186</v>
      </c>
      <c r="L6" s="40">
        <v>15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9.1</v>
      </c>
      <c r="J8" s="43">
        <v>35</v>
      </c>
      <c r="K8" s="44">
        <v>283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105</v>
      </c>
      <c r="G9" s="43">
        <v>3.4</v>
      </c>
      <c r="H9" s="43">
        <v>12.5</v>
      </c>
      <c r="I9" s="43">
        <v>50.9</v>
      </c>
      <c r="J9" s="43">
        <v>326</v>
      </c>
      <c r="K9" s="44">
        <v>2</v>
      </c>
      <c r="L9" s="43">
        <v>20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95</v>
      </c>
      <c r="G11" s="43">
        <v>2.6</v>
      </c>
      <c r="H11" s="43">
        <v>1.2</v>
      </c>
      <c r="I11" s="43">
        <v>15.4</v>
      </c>
      <c r="J11" s="43">
        <v>85</v>
      </c>
      <c r="K11" s="44"/>
      <c r="L11" s="43">
        <v>40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657</v>
      </c>
      <c r="G13" s="19">
        <f t="shared" ref="G13:J13" si="0">SUM(G6:G12)</f>
        <v>13.6</v>
      </c>
      <c r="H13" s="19">
        <f t="shared" si="0"/>
        <v>23.8</v>
      </c>
      <c r="I13" s="19">
        <f t="shared" si="0"/>
        <v>120.9</v>
      </c>
      <c r="J13" s="19">
        <f t="shared" si="0"/>
        <v>740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1.3</v>
      </c>
      <c r="H14" s="43">
        <v>8.1999999999999993</v>
      </c>
      <c r="I14" s="43">
        <v>6.6</v>
      </c>
      <c r="J14" s="43">
        <v>105</v>
      </c>
      <c r="K14" s="44">
        <v>25</v>
      </c>
      <c r="L14" s="43">
        <v>2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312</v>
      </c>
      <c r="G15" s="43">
        <v>2</v>
      </c>
      <c r="H15" s="43">
        <v>6</v>
      </c>
      <c r="I15" s="43">
        <v>14</v>
      </c>
      <c r="J15" s="43">
        <v>117</v>
      </c>
      <c r="K15" s="44">
        <v>56</v>
      </c>
      <c r="L15" s="43">
        <v>4.5</v>
      </c>
    </row>
    <row r="16" spans="1:12" ht="15">
      <c r="A16" s="23"/>
      <c r="B16" s="15"/>
      <c r="C16" s="11"/>
      <c r="D16" s="7" t="s">
        <v>28</v>
      </c>
      <c r="E16" s="42" t="s">
        <v>87</v>
      </c>
      <c r="F16" s="43">
        <v>100</v>
      </c>
      <c r="G16" s="43">
        <v>20.6</v>
      </c>
      <c r="H16" s="43">
        <v>18.3</v>
      </c>
      <c r="I16" s="43">
        <v>17.5</v>
      </c>
      <c r="J16" s="43">
        <v>320</v>
      </c>
      <c r="K16" s="44">
        <v>98</v>
      </c>
      <c r="L16" s="43">
        <v>30</v>
      </c>
    </row>
    <row r="17" spans="1:12" ht="15">
      <c r="A17" s="23"/>
      <c r="B17" s="15"/>
      <c r="C17" s="11"/>
      <c r="D17" s="7" t="s">
        <v>29</v>
      </c>
      <c r="E17" s="42" t="s">
        <v>71</v>
      </c>
      <c r="F17" s="43">
        <v>228</v>
      </c>
      <c r="G17" s="43">
        <v>8.1</v>
      </c>
      <c r="H17" s="43">
        <v>7.2</v>
      </c>
      <c r="I17" s="43">
        <v>48.2</v>
      </c>
      <c r="J17" s="43">
        <v>295</v>
      </c>
      <c r="K17" s="44">
        <v>212</v>
      </c>
      <c r="L17" s="43">
        <v>6.5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0.1</v>
      </c>
      <c r="I18" s="43">
        <v>31.2</v>
      </c>
      <c r="J18" s="43">
        <v>121</v>
      </c>
      <c r="K18" s="44">
        <v>294</v>
      </c>
      <c r="L18" s="43">
        <v>7.3</v>
      </c>
    </row>
    <row r="19" spans="1:12" ht="15">
      <c r="A19" s="23"/>
      <c r="B19" s="15"/>
      <c r="C19" s="11"/>
      <c r="D19" s="7" t="s">
        <v>31</v>
      </c>
      <c r="E19" s="42" t="s">
        <v>23</v>
      </c>
      <c r="F19" s="43">
        <v>150</v>
      </c>
      <c r="G19" s="43">
        <v>6.9</v>
      </c>
      <c r="H19" s="43">
        <v>1.3</v>
      </c>
      <c r="I19" s="43">
        <v>39.5</v>
      </c>
      <c r="J19" s="43">
        <v>300</v>
      </c>
      <c r="K19" s="44"/>
      <c r="L19" s="43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46</v>
      </c>
      <c r="E21" s="42" t="s">
        <v>47</v>
      </c>
      <c r="F21" s="43">
        <v>50</v>
      </c>
      <c r="G21" s="43">
        <v>0.5</v>
      </c>
      <c r="H21" s="43">
        <v>2.4</v>
      </c>
      <c r="I21" s="43">
        <v>3.1</v>
      </c>
      <c r="J21" s="43">
        <v>37</v>
      </c>
      <c r="K21" s="44">
        <v>234</v>
      </c>
      <c r="L21" s="43">
        <v>1.5</v>
      </c>
    </row>
    <row r="22" spans="1:12" ht="15">
      <c r="A22" s="23"/>
      <c r="B22" s="15"/>
      <c r="C22" s="11"/>
      <c r="D22" s="6"/>
      <c r="E22" s="51"/>
      <c r="F22" s="51"/>
      <c r="G22" s="51"/>
      <c r="H22" s="51"/>
      <c r="I22" s="51"/>
      <c r="J22" s="51"/>
      <c r="K22" s="51"/>
      <c r="L22" s="51"/>
    </row>
    <row r="23" spans="1:12" ht="15">
      <c r="A23" s="24"/>
      <c r="B23" s="17"/>
      <c r="C23" s="8"/>
      <c r="D23" s="18" t="s">
        <v>33</v>
      </c>
      <c r="E23" s="9"/>
      <c r="F23" s="19">
        <f>SUM(F14:F21)</f>
        <v>1140</v>
      </c>
      <c r="G23" s="19">
        <f>SUM(G14:G21)</f>
        <v>39.9</v>
      </c>
      <c r="H23" s="19">
        <f>SUM(H14:H21)</f>
        <v>43.5</v>
      </c>
      <c r="I23" s="19">
        <f>SUM(I14:I21)</f>
        <v>160.1</v>
      </c>
      <c r="J23" s="19">
        <f>SUM(J14:J21)</f>
        <v>1295</v>
      </c>
      <c r="K23" s="25"/>
      <c r="L23" s="19">
        <f>SUM(L14:L21)</f>
        <v>54.8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1797</v>
      </c>
      <c r="G24" s="32">
        <f t="shared" ref="G24:J24" si="2">G13+G23</f>
        <v>53.5</v>
      </c>
      <c r="H24" s="32">
        <f t="shared" si="2"/>
        <v>67.3</v>
      </c>
      <c r="I24" s="32">
        <f t="shared" si="2"/>
        <v>281</v>
      </c>
      <c r="J24" s="32">
        <f t="shared" si="2"/>
        <v>2035</v>
      </c>
      <c r="K24" s="32"/>
      <c r="L24" s="32">
        <f t="shared" ref="L24" si="3">L13+L23</f>
        <v>134.80000000000001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257</v>
      </c>
      <c r="G25" s="40">
        <v>6.3</v>
      </c>
      <c r="H25" s="40">
        <v>10</v>
      </c>
      <c r="I25" s="40">
        <v>38.4</v>
      </c>
      <c r="J25" s="40">
        <v>270</v>
      </c>
      <c r="K25" s="41">
        <v>65</v>
      </c>
      <c r="L25" s="40">
        <v>11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11.7</v>
      </c>
      <c r="H27" s="43">
        <v>18.100000000000001</v>
      </c>
      <c r="I27" s="43">
        <v>2.1</v>
      </c>
      <c r="J27" s="43">
        <v>94</v>
      </c>
      <c r="K27" s="44">
        <v>161</v>
      </c>
      <c r="L27" s="43">
        <v>8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105</v>
      </c>
      <c r="G28" s="43">
        <v>3.4</v>
      </c>
      <c r="H28" s="43">
        <v>12.5</v>
      </c>
      <c r="I28" s="43">
        <v>50.9</v>
      </c>
      <c r="J28" s="43">
        <v>326</v>
      </c>
      <c r="K28" s="44">
        <v>7</v>
      </c>
      <c r="L28" s="43">
        <v>20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100</v>
      </c>
      <c r="G30" s="43">
        <v>6.2</v>
      </c>
      <c r="H30" s="43">
        <v>3.1</v>
      </c>
      <c r="I30" s="43">
        <v>57.7</v>
      </c>
      <c r="J30" s="43">
        <v>282</v>
      </c>
      <c r="K30" s="44">
        <v>129</v>
      </c>
      <c r="L30" s="43">
        <v>5.5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662</v>
      </c>
      <c r="G32" s="19">
        <f t="shared" ref="G32" si="4">SUM(G25:G31)</f>
        <v>27.599999999999998</v>
      </c>
      <c r="H32" s="19">
        <f t="shared" ref="H32" si="5">SUM(H25:H31)</f>
        <v>43.7</v>
      </c>
      <c r="I32" s="19">
        <f t="shared" ref="I32" si="6">SUM(I25:I31)</f>
        <v>149.10000000000002</v>
      </c>
      <c r="J32" s="19">
        <f t="shared" ref="J32:L32" si="7">SUM(J25:J31)</f>
        <v>972</v>
      </c>
      <c r="K32" s="25"/>
      <c r="L32" s="19">
        <f t="shared" si="7"/>
        <v>44.5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>
        <v>19</v>
      </c>
      <c r="L33" s="43">
        <v>5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300</v>
      </c>
      <c r="G34" s="43">
        <v>21</v>
      </c>
      <c r="H34" s="43">
        <v>6.7</v>
      </c>
      <c r="I34" s="43">
        <v>0</v>
      </c>
      <c r="J34" s="43">
        <v>110</v>
      </c>
      <c r="K34" s="44">
        <v>55</v>
      </c>
      <c r="L34" s="43">
        <v>3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13.7</v>
      </c>
      <c r="H35" s="43">
        <v>21.4</v>
      </c>
      <c r="I35" s="43">
        <v>17.600000000000001</v>
      </c>
      <c r="J35" s="43">
        <v>319</v>
      </c>
      <c r="K35" s="44">
        <v>120</v>
      </c>
      <c r="L35" s="43">
        <v>32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257</v>
      </c>
      <c r="G36" s="43">
        <v>14.4</v>
      </c>
      <c r="H36" s="43">
        <v>9.4</v>
      </c>
      <c r="I36" s="43">
        <v>63</v>
      </c>
      <c r="J36" s="43">
        <v>401</v>
      </c>
      <c r="K36" s="44">
        <v>173</v>
      </c>
      <c r="L36" s="43">
        <v>4</v>
      </c>
    </row>
    <row r="37" spans="1:12" ht="1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0.5</v>
      </c>
      <c r="H37" s="43">
        <v>0.1</v>
      </c>
      <c r="I37" s="43">
        <v>31.2</v>
      </c>
      <c r="J37" s="43">
        <v>121</v>
      </c>
      <c r="K37" s="44">
        <v>294</v>
      </c>
      <c r="L37" s="43">
        <v>7.3</v>
      </c>
    </row>
    <row r="38" spans="1:12" ht="15">
      <c r="A38" s="14"/>
      <c r="B38" s="15"/>
      <c r="C38" s="11"/>
      <c r="D38" s="7" t="s">
        <v>31</v>
      </c>
      <c r="E38" s="42" t="s">
        <v>23</v>
      </c>
      <c r="F38" s="43">
        <v>150</v>
      </c>
      <c r="G38" s="43">
        <v>6.9</v>
      </c>
      <c r="H38" s="43">
        <v>1.3</v>
      </c>
      <c r="I38" s="43">
        <v>39.5</v>
      </c>
      <c r="J38" s="43">
        <v>300</v>
      </c>
      <c r="K38" s="44"/>
      <c r="L38" s="43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51"/>
      <c r="F40" s="51"/>
      <c r="G40" s="51"/>
      <c r="H40" s="51"/>
      <c r="I40" s="51"/>
      <c r="J40" s="51"/>
      <c r="K40" s="51"/>
      <c r="L40" s="51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1107</v>
      </c>
      <c r="G42" s="19">
        <f t="shared" ref="G42" si="8">SUM(G33:G41)</f>
        <v>57.3</v>
      </c>
      <c r="H42" s="19">
        <f t="shared" ref="H42" si="9">SUM(H33:H41)</f>
        <v>43.399999999999991</v>
      </c>
      <c r="I42" s="19">
        <f t="shared" ref="I42" si="10">SUM(I33:I41)</f>
        <v>154.30000000000001</v>
      </c>
      <c r="J42" s="19">
        <f t="shared" ref="J42:L42" si="11">SUM(J33:J41)</f>
        <v>1306</v>
      </c>
      <c r="K42" s="25"/>
      <c r="L42" s="19">
        <f t="shared" si="11"/>
        <v>54.3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1769</v>
      </c>
      <c r="G43" s="32">
        <f t="shared" ref="G43" si="12">G32+G42</f>
        <v>84.899999999999991</v>
      </c>
      <c r="H43" s="32">
        <f t="shared" ref="H43" si="13">H32+H42</f>
        <v>87.1</v>
      </c>
      <c r="I43" s="32">
        <f t="shared" ref="I43" si="14">I32+I42</f>
        <v>303.40000000000003</v>
      </c>
      <c r="J43" s="32">
        <f t="shared" ref="J43:L43" si="15">J32+J42</f>
        <v>2278</v>
      </c>
      <c r="K43" s="32"/>
      <c r="L43" s="32">
        <f t="shared" si="15"/>
        <v>98.8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257</v>
      </c>
      <c r="G44" s="40">
        <v>6.3</v>
      </c>
      <c r="H44" s="40">
        <v>10</v>
      </c>
      <c r="I44" s="40">
        <v>38.4</v>
      </c>
      <c r="J44" s="40">
        <v>270</v>
      </c>
      <c r="K44" s="41">
        <v>193</v>
      </c>
      <c r="L44" s="40">
        <v>11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>
        <v>283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105</v>
      </c>
      <c r="G47" s="43">
        <v>9.1999999999999993</v>
      </c>
      <c r="H47" s="43">
        <v>11.6</v>
      </c>
      <c r="I47" s="43">
        <v>24.2</v>
      </c>
      <c r="J47" s="43">
        <v>242</v>
      </c>
      <c r="K47" s="44">
        <v>2</v>
      </c>
      <c r="L47" s="43">
        <v>20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95</v>
      </c>
      <c r="G49" s="43">
        <v>2.6</v>
      </c>
      <c r="H49" s="43">
        <v>1.2</v>
      </c>
      <c r="I49" s="43">
        <v>15.4</v>
      </c>
      <c r="J49" s="43">
        <v>85</v>
      </c>
      <c r="K49" s="44"/>
      <c r="L49" s="43">
        <v>40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657</v>
      </c>
      <c r="G51" s="19">
        <f t="shared" ref="G51" si="16">SUM(G44:G50)</f>
        <v>18.2</v>
      </c>
      <c r="H51" s="19">
        <f t="shared" ref="H51" si="17">SUM(H44:H50)</f>
        <v>22.8</v>
      </c>
      <c r="I51" s="19">
        <f t="shared" ref="I51" si="18">SUM(I44:I50)</f>
        <v>87.100000000000009</v>
      </c>
      <c r="J51" s="19">
        <f t="shared" ref="J51:L51" si="19">SUM(J44:J50)</f>
        <v>632</v>
      </c>
      <c r="K51" s="25"/>
      <c r="L51" s="19">
        <f t="shared" si="19"/>
        <v>76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100</v>
      </c>
      <c r="G52" s="43">
        <v>1.3</v>
      </c>
      <c r="H52" s="43">
        <v>8.1999999999999993</v>
      </c>
      <c r="I52" s="43">
        <v>6.6</v>
      </c>
      <c r="J52" s="43">
        <v>105</v>
      </c>
      <c r="K52" s="44">
        <v>25</v>
      </c>
      <c r="L52" s="43">
        <v>2</v>
      </c>
    </row>
    <row r="53" spans="1:12" ht="15">
      <c r="A53" s="23"/>
      <c r="B53" s="15"/>
      <c r="C53" s="11"/>
      <c r="D53" s="7" t="s">
        <v>27</v>
      </c>
      <c r="E53" s="42" t="s">
        <v>45</v>
      </c>
      <c r="F53" s="43">
        <v>312</v>
      </c>
      <c r="G53" s="43">
        <v>2</v>
      </c>
      <c r="H53" s="43">
        <v>6</v>
      </c>
      <c r="I53" s="43">
        <v>14</v>
      </c>
      <c r="J53" s="43">
        <v>117</v>
      </c>
      <c r="K53" s="44">
        <v>56</v>
      </c>
      <c r="L53" s="43">
        <v>4.5</v>
      </c>
    </row>
    <row r="54" spans="1:12" ht="15">
      <c r="A54" s="23"/>
      <c r="B54" s="15"/>
      <c r="C54" s="11"/>
      <c r="D54" s="7" t="s">
        <v>28</v>
      </c>
      <c r="E54" s="42" t="s">
        <v>74</v>
      </c>
      <c r="F54" s="43">
        <v>250</v>
      </c>
      <c r="G54" s="43">
        <v>23</v>
      </c>
      <c r="H54" s="43">
        <v>29.2</v>
      </c>
      <c r="I54" s="43">
        <v>40.200000000000003</v>
      </c>
      <c r="J54" s="43">
        <v>519</v>
      </c>
      <c r="K54" s="44">
        <v>131</v>
      </c>
      <c r="L54" s="43">
        <v>38</v>
      </c>
    </row>
    <row r="55" spans="1:12" ht="15">
      <c r="A55" s="23"/>
      <c r="B55" s="15"/>
      <c r="C55" s="11"/>
      <c r="D55" s="7" t="s">
        <v>29</v>
      </c>
      <c r="E55" s="42"/>
      <c r="F55" s="42"/>
      <c r="G55" s="42"/>
      <c r="H55" s="42"/>
      <c r="I55" s="42"/>
      <c r="J55" s="42"/>
      <c r="K55" s="44"/>
      <c r="L55" s="42"/>
    </row>
    <row r="56" spans="1:12" ht="1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0.5</v>
      </c>
      <c r="H56" s="43">
        <v>0.1</v>
      </c>
      <c r="I56" s="43">
        <v>31.2</v>
      </c>
      <c r="J56" s="43">
        <v>121</v>
      </c>
      <c r="K56" s="44">
        <v>294</v>
      </c>
      <c r="L56" s="43">
        <v>7.3</v>
      </c>
    </row>
    <row r="57" spans="1:12" ht="15">
      <c r="A57" s="23"/>
      <c r="B57" s="15"/>
      <c r="C57" s="11"/>
      <c r="D57" s="7" t="s">
        <v>31</v>
      </c>
      <c r="E57" s="42" t="s">
        <v>23</v>
      </c>
      <c r="F57" s="43">
        <v>150</v>
      </c>
      <c r="G57" s="43">
        <v>6.9</v>
      </c>
      <c r="H57" s="43">
        <v>1.3</v>
      </c>
      <c r="I57" s="43">
        <v>39.5</v>
      </c>
      <c r="J57" s="43">
        <v>300</v>
      </c>
      <c r="K57" s="44"/>
      <c r="L57" s="43">
        <v>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51"/>
      <c r="F59" s="51"/>
      <c r="G59" s="51"/>
      <c r="H59" s="51"/>
      <c r="I59" s="51"/>
      <c r="J59" s="51"/>
      <c r="K59" s="51"/>
      <c r="L59" s="51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1012</v>
      </c>
      <c r="G61" s="19">
        <f t="shared" ref="G61" si="20">SUM(G52:G60)</f>
        <v>33.700000000000003</v>
      </c>
      <c r="H61" s="19">
        <f t="shared" ref="H61" si="21">SUM(H52:H60)</f>
        <v>44.8</v>
      </c>
      <c r="I61" s="19">
        <f t="shared" ref="I61" si="22">SUM(I52:I60)</f>
        <v>131.5</v>
      </c>
      <c r="J61" s="19">
        <f t="shared" ref="J61:L61" si="23">SUM(J52:J60)</f>
        <v>1162</v>
      </c>
      <c r="K61" s="25"/>
      <c r="L61" s="19">
        <f t="shared" si="23"/>
        <v>54.8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1669</v>
      </c>
      <c r="G62" s="32">
        <f t="shared" ref="G62" si="24">G51+G61</f>
        <v>51.900000000000006</v>
      </c>
      <c r="H62" s="32">
        <f t="shared" ref="H62" si="25">H51+H61</f>
        <v>67.599999999999994</v>
      </c>
      <c r="I62" s="32">
        <f t="shared" ref="I62" si="26">I51+I61</f>
        <v>218.60000000000002</v>
      </c>
      <c r="J62" s="32">
        <f t="shared" ref="J62:L62" si="27">J51+J61</f>
        <v>1794</v>
      </c>
      <c r="K62" s="32"/>
      <c r="L62" s="32">
        <f t="shared" si="27"/>
        <v>130.80000000000001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257</v>
      </c>
      <c r="G63" s="40">
        <v>7.5</v>
      </c>
      <c r="H63" s="40">
        <v>10</v>
      </c>
      <c r="I63" s="40">
        <v>37</v>
      </c>
      <c r="J63" s="40">
        <v>269</v>
      </c>
      <c r="K63" s="41">
        <v>191</v>
      </c>
      <c r="L63" s="40">
        <v>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0.1</v>
      </c>
      <c r="H65" s="43">
        <v>0</v>
      </c>
      <c r="I65" s="43">
        <v>9.3000000000000007</v>
      </c>
      <c r="J65" s="43">
        <v>37</v>
      </c>
      <c r="K65" s="44">
        <v>285</v>
      </c>
      <c r="L65" s="43">
        <v>5.5</v>
      </c>
    </row>
    <row r="66" spans="1:12" ht="15">
      <c r="A66" s="23"/>
      <c r="B66" s="15"/>
      <c r="C66" s="11"/>
      <c r="D66" s="7" t="s">
        <v>23</v>
      </c>
      <c r="E66" s="42" t="s">
        <v>59</v>
      </c>
      <c r="F66" s="43">
        <v>70</v>
      </c>
      <c r="G66" s="43">
        <v>0.08</v>
      </c>
      <c r="H66" s="43">
        <v>0.05</v>
      </c>
      <c r="I66" s="43">
        <v>0</v>
      </c>
      <c r="J66" s="43">
        <v>269</v>
      </c>
      <c r="K66" s="44">
        <v>1</v>
      </c>
      <c r="L66" s="43">
        <v>15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527</v>
      </c>
      <c r="G70" s="19">
        <f t="shared" ref="G70" si="28">SUM(G63:G69)</f>
        <v>7.68</v>
      </c>
      <c r="H70" s="19">
        <f t="shared" ref="H70" si="29">SUM(H63:H69)</f>
        <v>10.050000000000001</v>
      </c>
      <c r="I70" s="19">
        <f t="shared" ref="I70" si="30">SUM(I63:I69)</f>
        <v>46.3</v>
      </c>
      <c r="J70" s="19">
        <f t="shared" ref="J70:L70" si="31">SUM(J63:J69)</f>
        <v>575</v>
      </c>
      <c r="K70" s="25"/>
      <c r="L70" s="19">
        <f t="shared" si="31"/>
        <v>29.5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100</v>
      </c>
      <c r="G71" s="43">
        <v>1.3</v>
      </c>
      <c r="H71" s="43">
        <v>8.1999999999999993</v>
      </c>
      <c r="I71" s="43">
        <v>6.6</v>
      </c>
      <c r="J71" s="43">
        <v>105</v>
      </c>
      <c r="K71" s="44">
        <v>25</v>
      </c>
      <c r="L71" s="43">
        <v>2</v>
      </c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300</v>
      </c>
      <c r="G72" s="43">
        <v>3.2</v>
      </c>
      <c r="H72" s="43">
        <v>3</v>
      </c>
      <c r="I72" s="43">
        <v>22.6</v>
      </c>
      <c r="J72" s="43">
        <v>133</v>
      </c>
      <c r="K72" s="44">
        <v>59</v>
      </c>
      <c r="L72" s="43">
        <v>2.8</v>
      </c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120</v>
      </c>
      <c r="G73" s="43">
        <v>21.7</v>
      </c>
      <c r="H73" s="43">
        <v>11.3</v>
      </c>
      <c r="I73" s="43">
        <v>3.2</v>
      </c>
      <c r="J73" s="43">
        <v>201</v>
      </c>
      <c r="K73" s="44">
        <v>81</v>
      </c>
      <c r="L73" s="43">
        <v>37</v>
      </c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220</v>
      </c>
      <c r="G74" s="43">
        <v>4.5</v>
      </c>
      <c r="H74" s="43">
        <v>7.2</v>
      </c>
      <c r="I74" s="43">
        <v>205</v>
      </c>
      <c r="J74" s="43">
        <v>203</v>
      </c>
      <c r="K74" s="44">
        <v>138</v>
      </c>
      <c r="L74" s="43">
        <v>8</v>
      </c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0.5</v>
      </c>
      <c r="H75" s="43">
        <v>0.1</v>
      </c>
      <c r="I75" s="43">
        <v>31.2</v>
      </c>
      <c r="J75" s="43">
        <v>121</v>
      </c>
      <c r="K75" s="44">
        <v>294</v>
      </c>
      <c r="L75" s="43">
        <v>7.3</v>
      </c>
    </row>
    <row r="76" spans="1:12" ht="15">
      <c r="A76" s="23"/>
      <c r="B76" s="15"/>
      <c r="C76" s="11"/>
      <c r="D76" s="7" t="s">
        <v>31</v>
      </c>
      <c r="E76" s="42" t="s">
        <v>23</v>
      </c>
      <c r="F76" s="43">
        <v>150</v>
      </c>
      <c r="G76" s="43">
        <v>6.9</v>
      </c>
      <c r="H76" s="43">
        <v>1.3</v>
      </c>
      <c r="I76" s="43">
        <v>39.5</v>
      </c>
      <c r="J76" s="43">
        <v>300</v>
      </c>
      <c r="K76" s="44"/>
      <c r="L76" s="43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46</v>
      </c>
      <c r="E78" s="42" t="s">
        <v>63</v>
      </c>
      <c r="F78" s="43">
        <v>50</v>
      </c>
      <c r="G78" s="43">
        <v>0.4</v>
      </c>
      <c r="H78" s="43">
        <v>1.7</v>
      </c>
      <c r="I78" s="43">
        <v>2.4</v>
      </c>
      <c r="J78" s="43">
        <v>26</v>
      </c>
      <c r="K78" s="44">
        <v>235</v>
      </c>
      <c r="L78" s="43">
        <v>3.5</v>
      </c>
    </row>
    <row r="79" spans="1:12" ht="15">
      <c r="A79" s="23"/>
      <c r="B79" s="15"/>
      <c r="C79" s="11"/>
      <c r="D79" s="6"/>
      <c r="E79" s="51"/>
      <c r="F79" s="51"/>
      <c r="G79" s="51"/>
      <c r="H79" s="51"/>
      <c r="I79" s="51"/>
      <c r="J79" s="51"/>
      <c r="K79" s="51"/>
      <c r="L79" s="51"/>
    </row>
    <row r="80" spans="1:12" ht="15">
      <c r="A80" s="24"/>
      <c r="B80" s="17"/>
      <c r="C80" s="8"/>
      <c r="D80" s="18" t="s">
        <v>33</v>
      </c>
      <c r="E80" s="9"/>
      <c r="F80" s="19">
        <f>SUM(F71:F78)</f>
        <v>1140</v>
      </c>
      <c r="G80" s="19">
        <f>SUM(G71:G78)</f>
        <v>38.5</v>
      </c>
      <c r="H80" s="19">
        <f>SUM(H71:H78)</f>
        <v>32.800000000000004</v>
      </c>
      <c r="I80" s="19">
        <f>SUM(I71:I78)</f>
        <v>310.5</v>
      </c>
      <c r="J80" s="19">
        <f>SUM(J71:J78)</f>
        <v>1089</v>
      </c>
      <c r="K80" s="25"/>
      <c r="L80" s="19">
        <f>SUM(L71:L78)</f>
        <v>63.599999999999994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1667</v>
      </c>
      <c r="G81" s="32">
        <f t="shared" ref="G81" si="32">G70+G80</f>
        <v>46.18</v>
      </c>
      <c r="H81" s="32">
        <f t="shared" ref="H81" si="33">H70+H80</f>
        <v>42.850000000000009</v>
      </c>
      <c r="I81" s="32">
        <f t="shared" ref="I81" si="34">I70+I80</f>
        <v>356.8</v>
      </c>
      <c r="J81" s="32">
        <f t="shared" ref="J81:L81" si="35">J70+J80</f>
        <v>1664</v>
      </c>
      <c r="K81" s="32"/>
      <c r="L81" s="32">
        <f t="shared" si="35"/>
        <v>93.1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2" t="s">
        <v>84</v>
      </c>
      <c r="F82" s="43">
        <v>220</v>
      </c>
      <c r="G82" s="43">
        <v>4.5</v>
      </c>
      <c r="H82" s="43">
        <v>7.2</v>
      </c>
      <c r="I82" s="43">
        <v>205</v>
      </c>
      <c r="J82" s="43">
        <v>203</v>
      </c>
      <c r="K82" s="44">
        <v>138</v>
      </c>
      <c r="L82" s="43">
        <v>8</v>
      </c>
    </row>
    <row r="83" spans="1:12" ht="15">
      <c r="A83" s="23"/>
      <c r="B83" s="15"/>
      <c r="C83" s="11"/>
      <c r="D83" s="6"/>
      <c r="E83" s="42" t="s">
        <v>64</v>
      </c>
      <c r="F83" s="43">
        <v>100</v>
      </c>
      <c r="G83" s="43">
        <v>20.6</v>
      </c>
      <c r="H83" s="43">
        <v>18.3</v>
      </c>
      <c r="I83" s="43">
        <v>17.5</v>
      </c>
      <c r="J83" s="43">
        <v>320</v>
      </c>
      <c r="K83" s="44">
        <v>98</v>
      </c>
      <c r="L83" s="43">
        <v>35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0.5</v>
      </c>
      <c r="H84" s="43">
        <v>0.1</v>
      </c>
      <c r="I84" s="43">
        <v>31.2</v>
      </c>
      <c r="J84" s="43">
        <v>121</v>
      </c>
      <c r="K84" s="44">
        <v>294</v>
      </c>
      <c r="L84" s="43">
        <v>7.3</v>
      </c>
    </row>
    <row r="85" spans="1:12" ht="15">
      <c r="A85" s="23"/>
      <c r="B85" s="15"/>
      <c r="C85" s="11"/>
      <c r="D85" s="7" t="s">
        <v>23</v>
      </c>
      <c r="E85" s="42" t="s">
        <v>59</v>
      </c>
      <c r="F85" s="43">
        <v>70</v>
      </c>
      <c r="G85" s="43">
        <v>0.08</v>
      </c>
      <c r="H85" s="43">
        <v>0.05</v>
      </c>
      <c r="I85" s="43">
        <v>0</v>
      </c>
      <c r="J85" s="43">
        <v>269</v>
      </c>
      <c r="K85" s="44">
        <v>1</v>
      </c>
      <c r="L85" s="43">
        <v>15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36">SUM(G82:G88)</f>
        <v>25.68</v>
      </c>
      <c r="H89" s="19">
        <f t="shared" ref="H89" si="37">SUM(H82:H88)</f>
        <v>25.650000000000002</v>
      </c>
      <c r="I89" s="19">
        <f t="shared" ref="I89" si="38">SUM(I82:I88)</f>
        <v>253.7</v>
      </c>
      <c r="J89" s="19">
        <f t="shared" ref="J89:L89" si="39">SUM(J82:J88)</f>
        <v>913</v>
      </c>
      <c r="K89" s="25"/>
      <c r="L89" s="19">
        <f t="shared" si="39"/>
        <v>65.3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100</v>
      </c>
      <c r="G90" s="43">
        <v>0.9</v>
      </c>
      <c r="H90" s="43">
        <v>4.5</v>
      </c>
      <c r="I90" s="43">
        <v>4.5</v>
      </c>
      <c r="J90" s="43">
        <v>63</v>
      </c>
      <c r="K90" s="44">
        <v>13</v>
      </c>
      <c r="L90" s="43">
        <v>4</v>
      </c>
    </row>
    <row r="91" spans="1:12" ht="15">
      <c r="A91" s="23"/>
      <c r="B91" s="15"/>
      <c r="C91" s="11"/>
      <c r="D91" s="7" t="s">
        <v>27</v>
      </c>
      <c r="E91" s="51"/>
      <c r="F91" s="51"/>
      <c r="G91" s="51"/>
      <c r="H91" s="51"/>
      <c r="I91" s="51"/>
      <c r="J91" s="51"/>
      <c r="K91" s="51"/>
      <c r="L91" s="51"/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120</v>
      </c>
      <c r="G92" s="43">
        <v>13.7</v>
      </c>
      <c r="H92" s="43">
        <v>21.4</v>
      </c>
      <c r="I92" s="43">
        <v>63</v>
      </c>
      <c r="J92" s="43">
        <v>401</v>
      </c>
      <c r="K92" s="44">
        <v>104</v>
      </c>
      <c r="L92" s="43">
        <v>32</v>
      </c>
    </row>
    <row r="93" spans="1:12" ht="15">
      <c r="A93" s="23"/>
      <c r="B93" s="15"/>
      <c r="C93" s="11"/>
      <c r="D93" s="7" t="s">
        <v>29</v>
      </c>
      <c r="E93" s="42" t="s">
        <v>66</v>
      </c>
      <c r="F93" s="43">
        <v>257</v>
      </c>
      <c r="G93" s="43">
        <v>14.4</v>
      </c>
      <c r="H93" s="43">
        <v>9.4</v>
      </c>
      <c r="I93" s="43">
        <v>63</v>
      </c>
      <c r="J93" s="43">
        <v>401</v>
      </c>
      <c r="K93" s="44">
        <v>173</v>
      </c>
      <c r="L93" s="43">
        <v>4</v>
      </c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0.5</v>
      </c>
      <c r="H94" s="43">
        <v>0.1</v>
      </c>
      <c r="I94" s="43">
        <v>31.2</v>
      </c>
      <c r="J94" s="43">
        <v>121</v>
      </c>
      <c r="K94" s="44">
        <v>294</v>
      </c>
      <c r="L94" s="43">
        <v>7.3</v>
      </c>
    </row>
    <row r="95" spans="1:12" ht="15">
      <c r="A95" s="23"/>
      <c r="B95" s="15"/>
      <c r="C95" s="11"/>
      <c r="D95" s="7" t="s">
        <v>31</v>
      </c>
      <c r="E95" s="42" t="s">
        <v>23</v>
      </c>
      <c r="F95" s="43">
        <v>150</v>
      </c>
      <c r="G95" s="43">
        <v>6.9</v>
      </c>
      <c r="H95" s="43">
        <v>1.3</v>
      </c>
      <c r="I95" s="43">
        <v>39.5</v>
      </c>
      <c r="J95" s="43">
        <v>300</v>
      </c>
      <c r="K95" s="44"/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46</v>
      </c>
      <c r="E97" s="42" t="s">
        <v>47</v>
      </c>
      <c r="F97" s="43">
        <v>50</v>
      </c>
      <c r="G97" s="43">
        <v>0.5</v>
      </c>
      <c r="H97" s="43">
        <v>2.4</v>
      </c>
      <c r="I97" s="43">
        <v>3.1</v>
      </c>
      <c r="J97" s="43">
        <v>37</v>
      </c>
      <c r="K97" s="44">
        <v>234</v>
      </c>
      <c r="L97" s="43">
        <v>1.5</v>
      </c>
    </row>
    <row r="98" spans="1:12" ht="15">
      <c r="A98" s="23"/>
      <c r="B98" s="15"/>
      <c r="C98" s="11"/>
      <c r="D98" s="6"/>
      <c r="E98" s="51"/>
      <c r="F98" s="51"/>
      <c r="G98" s="51"/>
      <c r="H98" s="51"/>
      <c r="I98" s="51"/>
      <c r="J98" s="51"/>
      <c r="K98" s="51"/>
      <c r="L98" s="51"/>
    </row>
    <row r="99" spans="1:12" ht="15">
      <c r="A99" s="24"/>
      <c r="B99" s="17"/>
      <c r="C99" s="8"/>
      <c r="D99" s="18" t="s">
        <v>33</v>
      </c>
      <c r="E99" s="9"/>
      <c r="F99" s="19">
        <f>SUM(F90:F97)</f>
        <v>877</v>
      </c>
      <c r="G99" s="19">
        <f>SUM(G90:G97)</f>
        <v>36.9</v>
      </c>
      <c r="H99" s="19">
        <f>SUM(H90:H97)</f>
        <v>39.099999999999994</v>
      </c>
      <c r="I99" s="19">
        <f>SUM(I90:I97)</f>
        <v>204.29999999999998</v>
      </c>
      <c r="J99" s="19">
        <f>SUM(J90:J97)</f>
        <v>1323</v>
      </c>
      <c r="K99" s="25"/>
      <c r="L99" s="19">
        <f>SUM(L90:L97)</f>
        <v>51.8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1467</v>
      </c>
      <c r="G100" s="32">
        <f t="shared" ref="G100" si="40">G89+G99</f>
        <v>62.58</v>
      </c>
      <c r="H100" s="32">
        <f t="shared" ref="H100" si="41">H89+H99</f>
        <v>64.75</v>
      </c>
      <c r="I100" s="32">
        <f t="shared" ref="I100" si="42">I89+I99</f>
        <v>458</v>
      </c>
      <c r="J100" s="32">
        <f t="shared" ref="J100:L100" si="43">J89+J99</f>
        <v>2236</v>
      </c>
      <c r="K100" s="32"/>
      <c r="L100" s="32">
        <f t="shared" si="43"/>
        <v>117.1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257</v>
      </c>
      <c r="G101" s="40">
        <v>7.5</v>
      </c>
      <c r="H101" s="40">
        <v>10</v>
      </c>
      <c r="I101" s="40">
        <v>37</v>
      </c>
      <c r="J101" s="40">
        <v>269</v>
      </c>
      <c r="K101" s="41">
        <v>191</v>
      </c>
      <c r="L101" s="40">
        <v>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0.5</v>
      </c>
      <c r="H103" s="43">
        <v>0.1</v>
      </c>
      <c r="I103" s="43">
        <v>31.2</v>
      </c>
      <c r="J103" s="43">
        <v>121</v>
      </c>
      <c r="K103" s="44">
        <v>294</v>
      </c>
      <c r="L103" s="43">
        <v>7.3</v>
      </c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100</v>
      </c>
      <c r="G104" s="43">
        <v>6.2</v>
      </c>
      <c r="H104" s="43">
        <v>3.1</v>
      </c>
      <c r="I104" s="43">
        <v>57.7</v>
      </c>
      <c r="J104" s="43">
        <v>282</v>
      </c>
      <c r="K104" s="44">
        <v>257</v>
      </c>
      <c r="L104" s="43">
        <v>5.5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557</v>
      </c>
      <c r="G108" s="19">
        <f t="shared" ref="G108:J108" si="44">SUM(G101:G107)</f>
        <v>14.2</v>
      </c>
      <c r="H108" s="19">
        <f t="shared" si="44"/>
        <v>13.2</v>
      </c>
      <c r="I108" s="19">
        <f t="shared" si="44"/>
        <v>125.9</v>
      </c>
      <c r="J108" s="19">
        <f t="shared" si="44"/>
        <v>672</v>
      </c>
      <c r="K108" s="25"/>
      <c r="L108" s="19">
        <f t="shared" ref="L108" si="45">SUM(L101:L107)</f>
        <v>21.8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0.8</v>
      </c>
      <c r="H109" s="43">
        <v>4.5</v>
      </c>
      <c r="I109" s="43">
        <v>3</v>
      </c>
      <c r="J109" s="43">
        <v>55</v>
      </c>
      <c r="K109" s="44">
        <v>19</v>
      </c>
      <c r="L109" s="43">
        <v>5</v>
      </c>
    </row>
    <row r="110" spans="1:12" ht="15">
      <c r="A110" s="23"/>
      <c r="B110" s="15"/>
      <c r="C110" s="11"/>
      <c r="D110" s="7" t="s">
        <v>27</v>
      </c>
      <c r="E110" s="42" t="s">
        <v>45</v>
      </c>
      <c r="F110" s="43">
        <v>312</v>
      </c>
      <c r="G110" s="43">
        <v>2</v>
      </c>
      <c r="H110" s="43">
        <v>6</v>
      </c>
      <c r="I110" s="43">
        <v>14</v>
      </c>
      <c r="J110" s="43">
        <v>117</v>
      </c>
      <c r="K110" s="44">
        <v>56</v>
      </c>
      <c r="L110" s="43">
        <v>4.5</v>
      </c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120</v>
      </c>
      <c r="G111" s="43">
        <v>18</v>
      </c>
      <c r="H111" s="43">
        <v>14.7</v>
      </c>
      <c r="I111" s="43">
        <v>9.6</v>
      </c>
      <c r="J111" s="43">
        <v>243</v>
      </c>
      <c r="K111" s="44">
        <v>99</v>
      </c>
      <c r="L111" s="43">
        <v>38</v>
      </c>
    </row>
    <row r="112" spans="1:12" ht="15">
      <c r="A112" s="23"/>
      <c r="B112" s="15"/>
      <c r="C112" s="11"/>
      <c r="D112" s="7" t="s">
        <v>29</v>
      </c>
      <c r="E112" s="42" t="s">
        <v>71</v>
      </c>
      <c r="F112" s="43">
        <v>228</v>
      </c>
      <c r="G112" s="43">
        <v>8.1</v>
      </c>
      <c r="H112" s="43">
        <v>7.2</v>
      </c>
      <c r="I112" s="43">
        <v>48.2</v>
      </c>
      <c r="J112" s="43">
        <v>295</v>
      </c>
      <c r="K112" s="44">
        <v>212</v>
      </c>
      <c r="L112" s="43">
        <v>6.5</v>
      </c>
    </row>
    <row r="113" spans="1:12" ht="1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0.5</v>
      </c>
      <c r="H113" s="43">
        <v>0.1</v>
      </c>
      <c r="I113" s="43">
        <v>31.2</v>
      </c>
      <c r="J113" s="43">
        <v>121</v>
      </c>
      <c r="K113" s="44">
        <v>294</v>
      </c>
      <c r="L113" s="43">
        <v>7.3</v>
      </c>
    </row>
    <row r="114" spans="1:12" ht="15">
      <c r="A114" s="23"/>
      <c r="B114" s="15"/>
      <c r="C114" s="11"/>
      <c r="D114" s="7" t="s">
        <v>31</v>
      </c>
      <c r="E114" s="42" t="s">
        <v>23</v>
      </c>
      <c r="F114" s="43">
        <v>150</v>
      </c>
      <c r="G114" s="43">
        <v>6.9</v>
      </c>
      <c r="H114" s="43">
        <v>1.3</v>
      </c>
      <c r="I114" s="43">
        <v>39.5</v>
      </c>
      <c r="J114" s="43">
        <v>300</v>
      </c>
      <c r="K114" s="44"/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46</v>
      </c>
      <c r="E116" s="42" t="s">
        <v>47</v>
      </c>
      <c r="F116" s="43">
        <v>50</v>
      </c>
      <c r="G116" s="43">
        <v>0.5</v>
      </c>
      <c r="H116" s="43">
        <v>2.4</v>
      </c>
      <c r="I116" s="43">
        <v>3.1</v>
      </c>
      <c r="J116" s="43">
        <v>37</v>
      </c>
      <c r="K116" s="44">
        <v>234</v>
      </c>
      <c r="L116" s="43">
        <v>1.5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1160</v>
      </c>
      <c r="G118" s="19">
        <f t="shared" ref="G118:J118" si="46">SUM(G109:G117)</f>
        <v>36.799999999999997</v>
      </c>
      <c r="H118" s="19">
        <f t="shared" si="46"/>
        <v>36.199999999999996</v>
      </c>
      <c r="I118" s="19">
        <f t="shared" si="46"/>
        <v>148.6</v>
      </c>
      <c r="J118" s="19">
        <f t="shared" si="46"/>
        <v>1168</v>
      </c>
      <c r="K118" s="25"/>
      <c r="L118" s="19">
        <f t="shared" ref="L118" si="47">SUM(L109:L117)</f>
        <v>65.8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1717</v>
      </c>
      <c r="G119" s="32">
        <f t="shared" ref="G119" si="48">G108+G118</f>
        <v>51</v>
      </c>
      <c r="H119" s="32">
        <f t="shared" ref="H119" si="49">H108+H118</f>
        <v>49.399999999999991</v>
      </c>
      <c r="I119" s="32">
        <f t="shared" ref="I119" si="50">I108+I118</f>
        <v>274.5</v>
      </c>
      <c r="J119" s="32">
        <f t="shared" ref="J119:L119" si="51">J108+J118</f>
        <v>1840</v>
      </c>
      <c r="K119" s="32"/>
      <c r="L119" s="32">
        <f t="shared" si="51"/>
        <v>87.6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257</v>
      </c>
      <c r="G120" s="40">
        <v>6.3</v>
      </c>
      <c r="H120" s="40">
        <v>10</v>
      </c>
      <c r="I120" s="40">
        <v>38.4</v>
      </c>
      <c r="J120" s="40">
        <v>270</v>
      </c>
      <c r="K120" s="41">
        <v>65</v>
      </c>
      <c r="L120" s="40">
        <v>11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3.3</v>
      </c>
      <c r="H122" s="43">
        <v>3.1</v>
      </c>
      <c r="I122" s="43">
        <v>13.6</v>
      </c>
      <c r="J122" s="43">
        <v>94</v>
      </c>
      <c r="K122" s="44">
        <v>299</v>
      </c>
      <c r="L122" s="43">
        <v>25</v>
      </c>
    </row>
    <row r="123" spans="1:12" ht="15">
      <c r="A123" s="14"/>
      <c r="B123" s="15"/>
      <c r="C123" s="11"/>
      <c r="D123" s="7" t="s">
        <v>23</v>
      </c>
      <c r="E123" s="42" t="s">
        <v>59</v>
      </c>
      <c r="F123" s="43">
        <v>70</v>
      </c>
      <c r="G123" s="43">
        <v>0.08</v>
      </c>
      <c r="H123" s="43">
        <v>0.05</v>
      </c>
      <c r="I123" s="43">
        <v>0</v>
      </c>
      <c r="J123" s="43">
        <v>269</v>
      </c>
      <c r="K123" s="44">
        <v>1</v>
      </c>
      <c r="L123" s="43">
        <v>15</v>
      </c>
    </row>
    <row r="124" spans="1:12" ht="15">
      <c r="A124" s="14"/>
      <c r="B124" s="15"/>
      <c r="C124" s="11"/>
      <c r="D124" s="7" t="s">
        <v>24</v>
      </c>
      <c r="E124" s="42" t="s">
        <v>85</v>
      </c>
      <c r="F124" s="43">
        <v>200</v>
      </c>
      <c r="G124" s="43">
        <v>0.8</v>
      </c>
      <c r="H124" s="43">
        <v>0.8</v>
      </c>
      <c r="I124" s="43">
        <v>18</v>
      </c>
      <c r="J124" s="43">
        <v>94</v>
      </c>
      <c r="K124" s="44">
        <v>307</v>
      </c>
      <c r="L124" s="43">
        <v>12</v>
      </c>
    </row>
    <row r="125" spans="1:12" ht="15">
      <c r="A125" s="14"/>
      <c r="B125" s="15"/>
      <c r="C125" s="11"/>
      <c r="D125" s="6"/>
      <c r="E125" s="51"/>
      <c r="F125" s="51"/>
      <c r="G125" s="51"/>
      <c r="H125" s="51"/>
      <c r="I125" s="51"/>
      <c r="J125" s="51"/>
      <c r="K125" s="51"/>
      <c r="L125" s="51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727</v>
      </c>
      <c r="G127" s="19">
        <f t="shared" ref="G127:J127" si="52">SUM(G120:G126)</f>
        <v>10.48</v>
      </c>
      <c r="H127" s="19">
        <f t="shared" si="52"/>
        <v>13.950000000000001</v>
      </c>
      <c r="I127" s="19">
        <f t="shared" si="52"/>
        <v>70</v>
      </c>
      <c r="J127" s="19">
        <f t="shared" si="52"/>
        <v>727</v>
      </c>
      <c r="K127" s="25"/>
      <c r="L127" s="19">
        <f t="shared" ref="L127" si="53">SUM(L120:L126)</f>
        <v>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100</v>
      </c>
      <c r="G128" s="43">
        <v>1.3</v>
      </c>
      <c r="H128" s="43">
        <v>8.1999999999999993</v>
      </c>
      <c r="I128" s="43">
        <v>6.6</v>
      </c>
      <c r="J128" s="43">
        <v>105</v>
      </c>
      <c r="K128" s="44">
        <v>25</v>
      </c>
      <c r="L128" s="43">
        <v>2</v>
      </c>
    </row>
    <row r="129" spans="1:12" ht="15">
      <c r="A129" s="14"/>
      <c r="B129" s="15"/>
      <c r="C129" s="11"/>
      <c r="D129" s="7" t="s">
        <v>27</v>
      </c>
      <c r="E129" s="42" t="s">
        <v>45</v>
      </c>
      <c r="F129" s="43">
        <v>312</v>
      </c>
      <c r="G129" s="43">
        <v>2</v>
      </c>
      <c r="H129" s="43">
        <v>6</v>
      </c>
      <c r="I129" s="43">
        <v>14</v>
      </c>
      <c r="J129" s="43">
        <v>117</v>
      </c>
      <c r="K129" s="44">
        <v>56</v>
      </c>
      <c r="L129" s="43">
        <v>4.5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250</v>
      </c>
      <c r="G130" s="43">
        <v>23</v>
      </c>
      <c r="H130" s="43">
        <v>29.2</v>
      </c>
      <c r="I130" s="43">
        <v>40.200000000000003</v>
      </c>
      <c r="J130" s="43">
        <v>519</v>
      </c>
      <c r="K130" s="44">
        <v>131</v>
      </c>
      <c r="L130" s="43">
        <v>38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0.5</v>
      </c>
      <c r="H132" s="43">
        <v>0.1</v>
      </c>
      <c r="I132" s="43">
        <v>31.2</v>
      </c>
      <c r="J132" s="43">
        <v>121</v>
      </c>
      <c r="K132" s="44">
        <v>294</v>
      </c>
      <c r="L132" s="43">
        <v>7.3</v>
      </c>
    </row>
    <row r="133" spans="1:12" ht="15">
      <c r="A133" s="14"/>
      <c r="B133" s="15"/>
      <c r="C133" s="11"/>
      <c r="D133" s="7" t="s">
        <v>31</v>
      </c>
      <c r="E133" s="42" t="s">
        <v>23</v>
      </c>
      <c r="F133" s="43">
        <v>150</v>
      </c>
      <c r="G133" s="43">
        <v>6.9</v>
      </c>
      <c r="H133" s="43">
        <v>1.3</v>
      </c>
      <c r="I133" s="43">
        <v>39.5</v>
      </c>
      <c r="J133" s="43">
        <v>300</v>
      </c>
      <c r="K133" s="44"/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1012</v>
      </c>
      <c r="G137" s="19">
        <f t="shared" ref="G137:J137" si="54">SUM(G128:G136)</f>
        <v>33.700000000000003</v>
      </c>
      <c r="H137" s="19">
        <f t="shared" si="54"/>
        <v>44.8</v>
      </c>
      <c r="I137" s="19">
        <f t="shared" si="54"/>
        <v>131.5</v>
      </c>
      <c r="J137" s="19">
        <f t="shared" si="54"/>
        <v>1162</v>
      </c>
      <c r="K137" s="25"/>
      <c r="L137" s="19">
        <f t="shared" ref="L137" si="55">SUM(L128:L136)</f>
        <v>54.8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1739</v>
      </c>
      <c r="G138" s="32">
        <f t="shared" ref="G138" si="56">G127+G137</f>
        <v>44.180000000000007</v>
      </c>
      <c r="H138" s="32">
        <f t="shared" ref="H138" si="57">H127+H137</f>
        <v>58.75</v>
      </c>
      <c r="I138" s="32">
        <f t="shared" ref="I138" si="58">I127+I137</f>
        <v>201.5</v>
      </c>
      <c r="J138" s="32">
        <f t="shared" ref="J138:L138" si="59">J127+J137</f>
        <v>1889</v>
      </c>
      <c r="K138" s="32"/>
      <c r="L138" s="32">
        <f t="shared" si="59"/>
        <v>117.8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>
        <v>257</v>
      </c>
      <c r="G139" s="40">
        <v>7.5</v>
      </c>
      <c r="H139" s="40">
        <v>10.1</v>
      </c>
      <c r="I139" s="40">
        <v>45.5</v>
      </c>
      <c r="J139" s="40">
        <v>294</v>
      </c>
      <c r="K139" s="41">
        <v>186</v>
      </c>
      <c r="L139" s="40">
        <v>15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3.3</v>
      </c>
      <c r="H141" s="43">
        <v>3.1</v>
      </c>
      <c r="I141" s="43">
        <v>13.6</v>
      </c>
      <c r="J141" s="43">
        <v>94</v>
      </c>
      <c r="K141" s="44">
        <v>299</v>
      </c>
      <c r="L141" s="43">
        <v>25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88</v>
      </c>
      <c r="E144" s="42" t="s">
        <v>75</v>
      </c>
      <c r="F144" s="43">
        <v>195</v>
      </c>
      <c r="G144" s="43">
        <v>34.200000000000003</v>
      </c>
      <c r="H144" s="43">
        <v>21.3</v>
      </c>
      <c r="I144" s="43">
        <v>28.3</v>
      </c>
      <c r="J144" s="43">
        <v>447</v>
      </c>
      <c r="K144" s="44">
        <v>227</v>
      </c>
      <c r="L144" s="43">
        <v>22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652</v>
      </c>
      <c r="G146" s="19">
        <f t="shared" ref="G146:J146" si="60">SUM(G139:G145)</f>
        <v>45</v>
      </c>
      <c r="H146" s="19">
        <f t="shared" si="60"/>
        <v>34.5</v>
      </c>
      <c r="I146" s="19">
        <f t="shared" si="60"/>
        <v>87.4</v>
      </c>
      <c r="J146" s="19">
        <f t="shared" si="60"/>
        <v>835</v>
      </c>
      <c r="K146" s="25"/>
      <c r="L146" s="19">
        <f t="shared" ref="L146" si="61">SUM(L139:L145)</f>
        <v>62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100</v>
      </c>
      <c r="G147" s="43">
        <v>0.8</v>
      </c>
      <c r="H147" s="43">
        <v>4.5</v>
      </c>
      <c r="I147" s="43">
        <v>3</v>
      </c>
      <c r="J147" s="43">
        <v>55</v>
      </c>
      <c r="K147" s="44">
        <v>14</v>
      </c>
      <c r="L147" s="43">
        <v>5</v>
      </c>
    </row>
    <row r="148" spans="1:12" ht="15">
      <c r="A148" s="23"/>
      <c r="B148" s="15"/>
      <c r="C148" s="11"/>
      <c r="D148" s="7" t="s">
        <v>27</v>
      </c>
      <c r="E148" s="42" t="s">
        <v>77</v>
      </c>
      <c r="F148" s="43">
        <v>300</v>
      </c>
      <c r="G148" s="43">
        <v>2.9</v>
      </c>
      <c r="H148" s="43">
        <v>3</v>
      </c>
      <c r="I148" s="43"/>
      <c r="J148" s="43">
        <v>21.8</v>
      </c>
      <c r="K148" s="44">
        <v>58</v>
      </c>
      <c r="L148" s="43">
        <v>3.5</v>
      </c>
    </row>
    <row r="149" spans="1:12" ht="15">
      <c r="A149" s="23"/>
      <c r="B149" s="15"/>
      <c r="C149" s="11"/>
      <c r="D149" s="7" t="s">
        <v>28</v>
      </c>
      <c r="E149" s="42" t="s">
        <v>54</v>
      </c>
      <c r="F149" s="43">
        <v>100</v>
      </c>
      <c r="G149" s="43">
        <v>13.7</v>
      </c>
      <c r="H149" s="43">
        <v>21.4</v>
      </c>
      <c r="I149" s="43">
        <v>17.600000000000001</v>
      </c>
      <c r="J149" s="43">
        <v>319</v>
      </c>
      <c r="K149" s="44">
        <v>104</v>
      </c>
      <c r="L149" s="43">
        <v>32</v>
      </c>
    </row>
    <row r="150" spans="1:12" ht="15">
      <c r="A150" s="23"/>
      <c r="B150" s="15"/>
      <c r="C150" s="11"/>
      <c r="D150" s="7" t="s">
        <v>29</v>
      </c>
      <c r="E150" s="42" t="s">
        <v>78</v>
      </c>
      <c r="F150" s="43">
        <v>257</v>
      </c>
      <c r="G150" s="43">
        <v>14.4</v>
      </c>
      <c r="H150" s="43">
        <v>9.4</v>
      </c>
      <c r="I150" s="43">
        <v>63</v>
      </c>
      <c r="J150" s="43">
        <v>401</v>
      </c>
      <c r="K150" s="44">
        <v>173</v>
      </c>
      <c r="L150" s="43">
        <v>4</v>
      </c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0.1</v>
      </c>
      <c r="H151" s="43">
        <v>0</v>
      </c>
      <c r="I151" s="43">
        <v>9.3000000000000007</v>
      </c>
      <c r="J151" s="43">
        <v>37</v>
      </c>
      <c r="K151" s="44">
        <v>285</v>
      </c>
      <c r="L151" s="43">
        <v>5.5</v>
      </c>
    </row>
    <row r="152" spans="1:12" ht="15">
      <c r="A152" s="23"/>
      <c r="B152" s="15"/>
      <c r="C152" s="11"/>
      <c r="D152" s="7" t="s">
        <v>31</v>
      </c>
      <c r="E152" s="42" t="s">
        <v>79</v>
      </c>
      <c r="F152" s="43">
        <v>100</v>
      </c>
      <c r="G152" s="43">
        <v>7.3</v>
      </c>
      <c r="H152" s="43">
        <v>11.7</v>
      </c>
      <c r="I152" s="43">
        <v>55.4</v>
      </c>
      <c r="J152" s="43">
        <v>358</v>
      </c>
      <c r="K152" s="44">
        <v>273</v>
      </c>
      <c r="L152" s="43">
        <v>8.5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46</v>
      </c>
      <c r="E154" s="42" t="s">
        <v>47</v>
      </c>
      <c r="F154" s="43">
        <v>50</v>
      </c>
      <c r="G154" s="43">
        <v>0.5</v>
      </c>
      <c r="H154" s="43">
        <v>2.4</v>
      </c>
      <c r="I154" s="43">
        <v>3.1</v>
      </c>
      <c r="J154" s="43">
        <v>37</v>
      </c>
      <c r="K154" s="44">
        <v>234</v>
      </c>
      <c r="L154" s="43">
        <v>1.5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1107</v>
      </c>
      <c r="G156" s="19">
        <f t="shared" ref="G156:J156" si="62">SUM(G147:G155)</f>
        <v>39.699999999999996</v>
      </c>
      <c r="H156" s="19">
        <f t="shared" si="62"/>
        <v>52.4</v>
      </c>
      <c r="I156" s="19">
        <f t="shared" si="62"/>
        <v>151.39999999999998</v>
      </c>
      <c r="J156" s="19">
        <f t="shared" si="62"/>
        <v>1228.8</v>
      </c>
      <c r="K156" s="25"/>
      <c r="L156" s="19">
        <f t="shared" ref="L156" si="63">SUM(L147:L155)</f>
        <v>60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1759</v>
      </c>
      <c r="G157" s="32">
        <f t="shared" ref="G157" si="64">G146+G156</f>
        <v>84.699999999999989</v>
      </c>
      <c r="H157" s="32">
        <f t="shared" ref="H157" si="65">H146+H156</f>
        <v>86.9</v>
      </c>
      <c r="I157" s="32">
        <f t="shared" ref="I157" si="66">I146+I156</f>
        <v>238.79999999999998</v>
      </c>
      <c r="J157" s="32">
        <f t="shared" ref="J157:L157" si="67">J146+J156</f>
        <v>2063.8000000000002</v>
      </c>
      <c r="K157" s="32"/>
      <c r="L157" s="32">
        <f t="shared" si="67"/>
        <v>122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300</v>
      </c>
      <c r="G158" s="40">
        <v>6.6</v>
      </c>
      <c r="H158" s="40">
        <v>6.2</v>
      </c>
      <c r="I158" s="40">
        <v>23.8</v>
      </c>
      <c r="J158" s="40">
        <v>178</v>
      </c>
      <c r="K158" s="41">
        <v>78</v>
      </c>
      <c r="L158" s="40">
        <v>10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</v>
      </c>
      <c r="I160" s="43">
        <v>9.1</v>
      </c>
      <c r="J160" s="43">
        <v>35</v>
      </c>
      <c r="K160" s="44">
        <v>238</v>
      </c>
      <c r="L160" s="43">
        <v>5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105</v>
      </c>
      <c r="G161" s="43">
        <v>3.4</v>
      </c>
      <c r="H161" s="43">
        <v>12.5</v>
      </c>
      <c r="I161" s="43">
        <v>50.9</v>
      </c>
      <c r="J161" s="43">
        <v>326</v>
      </c>
      <c r="K161" s="44">
        <v>2</v>
      </c>
      <c r="L161" s="43">
        <v>20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68">SUM(G158:G164)</f>
        <v>10.1</v>
      </c>
      <c r="H165" s="19">
        <f t="shared" si="68"/>
        <v>18.7</v>
      </c>
      <c r="I165" s="19">
        <f t="shared" si="68"/>
        <v>83.8</v>
      </c>
      <c r="J165" s="19">
        <f t="shared" si="68"/>
        <v>539</v>
      </c>
      <c r="K165" s="25"/>
      <c r="L165" s="19">
        <f t="shared" ref="L165" si="69">SUM(L158:L164)</f>
        <v>35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81</v>
      </c>
      <c r="F166" s="43">
        <v>100</v>
      </c>
      <c r="G166" s="43">
        <v>0.9</v>
      </c>
      <c r="H166" s="43">
        <v>4.5</v>
      </c>
      <c r="I166" s="43">
        <v>4.5</v>
      </c>
      <c r="J166" s="43">
        <v>63</v>
      </c>
      <c r="K166" s="44">
        <v>13</v>
      </c>
      <c r="L166" s="43">
        <v>8.5</v>
      </c>
    </row>
    <row r="167" spans="1:12" ht="15">
      <c r="A167" s="23"/>
      <c r="B167" s="15"/>
      <c r="C167" s="11"/>
      <c r="D167" s="7" t="s">
        <v>27</v>
      </c>
      <c r="E167" s="42" t="s">
        <v>53</v>
      </c>
      <c r="F167" s="43">
        <v>312</v>
      </c>
      <c r="G167" s="43">
        <v>2.1</v>
      </c>
      <c r="H167" s="43">
        <v>6.7</v>
      </c>
      <c r="I167" s="43">
        <v>10</v>
      </c>
      <c r="J167" s="43">
        <v>110</v>
      </c>
      <c r="K167" s="44">
        <v>53</v>
      </c>
      <c r="L167" s="43">
        <v>3</v>
      </c>
    </row>
    <row r="168" spans="1:12" ht="1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20.6</v>
      </c>
      <c r="H168" s="43">
        <v>18.3</v>
      </c>
      <c r="I168" s="43">
        <v>17.5</v>
      </c>
      <c r="J168" s="43">
        <v>320</v>
      </c>
      <c r="K168" s="44">
        <v>98</v>
      </c>
      <c r="L168" s="43">
        <v>35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257</v>
      </c>
      <c r="G169" s="43">
        <v>14.4</v>
      </c>
      <c r="H169" s="43">
        <v>9.4</v>
      </c>
      <c r="I169" s="43">
        <v>63</v>
      </c>
      <c r="J169" s="43">
        <v>401</v>
      </c>
      <c r="K169" s="44">
        <v>173</v>
      </c>
      <c r="L169" s="43">
        <v>4</v>
      </c>
    </row>
    <row r="170" spans="1:12" ht="1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0.1</v>
      </c>
      <c r="H170" s="43">
        <v>0</v>
      </c>
      <c r="I170" s="43">
        <v>9.1</v>
      </c>
      <c r="J170" s="43">
        <v>35</v>
      </c>
      <c r="K170" s="44">
        <v>238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23</v>
      </c>
      <c r="F171" s="43">
        <v>150</v>
      </c>
      <c r="G171" s="43">
        <v>6.9</v>
      </c>
      <c r="H171" s="43">
        <v>1.3</v>
      </c>
      <c r="I171" s="43">
        <v>39.5</v>
      </c>
      <c r="J171" s="43">
        <v>300</v>
      </c>
      <c r="K171" s="44"/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24</v>
      </c>
      <c r="E173" s="42" t="s">
        <v>73</v>
      </c>
      <c r="F173" s="43">
        <v>200</v>
      </c>
      <c r="G173" s="43">
        <v>0.8</v>
      </c>
      <c r="H173" s="43">
        <v>0.8</v>
      </c>
      <c r="I173" s="43">
        <v>18</v>
      </c>
      <c r="J173" s="43">
        <v>94</v>
      </c>
      <c r="K173" s="44">
        <v>307</v>
      </c>
      <c r="L173" s="44">
        <v>12</v>
      </c>
    </row>
    <row r="174" spans="1:12" ht="15">
      <c r="A174" s="23"/>
      <c r="B174" s="15"/>
      <c r="C174" s="11"/>
      <c r="D174" s="6" t="s">
        <v>46</v>
      </c>
      <c r="E174" s="42" t="s">
        <v>47</v>
      </c>
      <c r="F174" s="43">
        <v>50</v>
      </c>
      <c r="G174" s="43">
        <v>0.5</v>
      </c>
      <c r="H174" s="43">
        <v>2.4</v>
      </c>
      <c r="I174" s="43">
        <v>3.1</v>
      </c>
      <c r="J174" s="43">
        <v>37</v>
      </c>
      <c r="K174" s="44">
        <v>234</v>
      </c>
      <c r="L174" s="43">
        <v>1.5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1369</v>
      </c>
      <c r="G175" s="19">
        <f t="shared" ref="G175:J175" si="70">SUM(G166:G174)</f>
        <v>46.3</v>
      </c>
      <c r="H175" s="19">
        <f t="shared" si="70"/>
        <v>43.399999999999991</v>
      </c>
      <c r="I175" s="19">
        <f t="shared" si="70"/>
        <v>164.7</v>
      </c>
      <c r="J175" s="19">
        <f t="shared" si="70"/>
        <v>1360</v>
      </c>
      <c r="K175" s="25"/>
      <c r="L175" s="19">
        <f t="shared" ref="L175" si="71">SUM(L166:L174)</f>
        <v>72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1974</v>
      </c>
      <c r="G176" s="32">
        <f t="shared" ref="G176" si="72">G165+G175</f>
        <v>56.4</v>
      </c>
      <c r="H176" s="32">
        <f t="shared" ref="H176" si="73">H165+H175</f>
        <v>62.099999999999994</v>
      </c>
      <c r="I176" s="32">
        <f t="shared" ref="I176" si="74">I165+I175</f>
        <v>248.5</v>
      </c>
      <c r="J176" s="32">
        <f t="shared" ref="J176:L176" si="75">J165+J175</f>
        <v>1899</v>
      </c>
      <c r="K176" s="32"/>
      <c r="L176" s="32">
        <f t="shared" si="75"/>
        <v>107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257</v>
      </c>
      <c r="G177" s="40">
        <v>6.3</v>
      </c>
      <c r="H177" s="40">
        <v>10</v>
      </c>
      <c r="I177" s="40">
        <v>38.4</v>
      </c>
      <c r="J177" s="40">
        <v>270</v>
      </c>
      <c r="K177" s="41">
        <v>193</v>
      </c>
      <c r="L177" s="40">
        <v>11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3.3</v>
      </c>
      <c r="H179" s="43">
        <v>3.1</v>
      </c>
      <c r="I179" s="43">
        <v>13.6</v>
      </c>
      <c r="J179" s="43">
        <v>94</v>
      </c>
      <c r="K179" s="44">
        <v>299</v>
      </c>
      <c r="L179" s="43">
        <v>25</v>
      </c>
    </row>
    <row r="180" spans="1:12" ht="15">
      <c r="A180" s="23"/>
      <c r="B180" s="15"/>
      <c r="C180" s="11"/>
      <c r="D180" s="7" t="s">
        <v>23</v>
      </c>
      <c r="E180" s="42" t="s">
        <v>59</v>
      </c>
      <c r="F180" s="43">
        <v>70</v>
      </c>
      <c r="G180" s="43">
        <v>0.08</v>
      </c>
      <c r="H180" s="43">
        <v>0.05</v>
      </c>
      <c r="I180" s="43">
        <v>0</v>
      </c>
      <c r="J180" s="43">
        <v>269</v>
      </c>
      <c r="K180" s="44">
        <v>1</v>
      </c>
      <c r="L180" s="43">
        <v>15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23</v>
      </c>
      <c r="F182" s="43">
        <v>150</v>
      </c>
      <c r="G182" s="43">
        <v>6.9</v>
      </c>
      <c r="H182" s="43">
        <v>1.3</v>
      </c>
      <c r="I182" s="43">
        <v>39.5</v>
      </c>
      <c r="J182" s="43">
        <v>300</v>
      </c>
      <c r="K182" s="44"/>
      <c r="L182" s="43">
        <v>3</v>
      </c>
    </row>
    <row r="183" spans="1:12" ht="15">
      <c r="A183" s="23"/>
      <c r="B183" s="15"/>
      <c r="C183" s="11"/>
      <c r="D183" s="6" t="s">
        <v>24</v>
      </c>
      <c r="E183" s="42" t="s">
        <v>73</v>
      </c>
      <c r="F183" s="43">
        <v>200</v>
      </c>
      <c r="G183" s="43">
        <v>0.8</v>
      </c>
      <c r="H183" s="43">
        <v>0.8</v>
      </c>
      <c r="I183" s="43">
        <v>18</v>
      </c>
      <c r="J183" s="43">
        <v>94</v>
      </c>
      <c r="K183" s="44">
        <v>307</v>
      </c>
      <c r="L183" s="43">
        <v>12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877</v>
      </c>
      <c r="G184" s="19">
        <f t="shared" ref="G184:J184" si="76">SUM(G177:G183)</f>
        <v>17.38</v>
      </c>
      <c r="H184" s="19">
        <f t="shared" si="76"/>
        <v>15.250000000000002</v>
      </c>
      <c r="I184" s="19">
        <f t="shared" si="76"/>
        <v>109.5</v>
      </c>
      <c r="J184" s="19">
        <f t="shared" si="76"/>
        <v>1027</v>
      </c>
      <c r="K184" s="25"/>
      <c r="L184" s="19">
        <f t="shared" ref="L184" si="77">SUM(L177:L183)</f>
        <v>66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45</v>
      </c>
      <c r="F186" s="43">
        <v>312</v>
      </c>
      <c r="G186" s="43">
        <v>2</v>
      </c>
      <c r="H186" s="43">
        <v>6</v>
      </c>
      <c r="I186" s="43">
        <v>14</v>
      </c>
      <c r="J186" s="43">
        <v>117</v>
      </c>
      <c r="K186" s="44">
        <v>56</v>
      </c>
      <c r="L186" s="43">
        <v>4.5</v>
      </c>
    </row>
    <row r="187" spans="1:12" ht="15">
      <c r="A187" s="23"/>
      <c r="B187" s="15"/>
      <c r="C187" s="11"/>
      <c r="D187" s="7" t="s">
        <v>28</v>
      </c>
      <c r="E187" s="42" t="s">
        <v>61</v>
      </c>
      <c r="F187" s="43">
        <v>120</v>
      </c>
      <c r="G187" s="43">
        <v>21.7</v>
      </c>
      <c r="H187" s="43">
        <v>11.3</v>
      </c>
      <c r="I187" s="43">
        <v>3.2</v>
      </c>
      <c r="J187" s="43">
        <v>201</v>
      </c>
      <c r="K187" s="44">
        <v>81</v>
      </c>
      <c r="L187" s="43">
        <v>37</v>
      </c>
    </row>
    <row r="188" spans="1:12" ht="15">
      <c r="A188" s="23"/>
      <c r="B188" s="15"/>
      <c r="C188" s="11"/>
      <c r="D188" s="7" t="s">
        <v>29</v>
      </c>
      <c r="E188" s="42" t="s">
        <v>62</v>
      </c>
      <c r="F188" s="43">
        <v>220</v>
      </c>
      <c r="G188" s="43">
        <v>4.5</v>
      </c>
      <c r="H188" s="43">
        <v>7.2</v>
      </c>
      <c r="I188" s="43">
        <v>205</v>
      </c>
      <c r="J188" s="43">
        <v>203</v>
      </c>
      <c r="K188" s="44">
        <v>138</v>
      </c>
      <c r="L188" s="43">
        <v>8</v>
      </c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0.1</v>
      </c>
      <c r="H189" s="43">
        <v>0</v>
      </c>
      <c r="I189" s="43">
        <v>9.1</v>
      </c>
      <c r="J189" s="43">
        <v>35</v>
      </c>
      <c r="K189" s="44">
        <v>283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79</v>
      </c>
      <c r="F190" s="43">
        <v>100</v>
      </c>
      <c r="G190" s="43">
        <v>7.3</v>
      </c>
      <c r="H190" s="43">
        <v>11.7</v>
      </c>
      <c r="I190" s="43">
        <v>55.4</v>
      </c>
      <c r="J190" s="43">
        <v>358</v>
      </c>
      <c r="K190" s="44">
        <v>273</v>
      </c>
      <c r="L190" s="43">
        <v>8.5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52" t="s">
        <v>24</v>
      </c>
      <c r="E192" s="42" t="s">
        <v>73</v>
      </c>
      <c r="F192" s="43">
        <v>200</v>
      </c>
      <c r="G192" s="43">
        <v>0.8</v>
      </c>
      <c r="H192" s="43">
        <v>0.8</v>
      </c>
      <c r="I192" s="43">
        <v>18</v>
      </c>
      <c r="J192" s="43">
        <v>94</v>
      </c>
      <c r="K192" s="44">
        <v>307</v>
      </c>
      <c r="L192" s="43">
        <v>12</v>
      </c>
    </row>
    <row r="193" spans="1:12" ht="15">
      <c r="A193" s="23"/>
      <c r="B193" s="15"/>
      <c r="C193" s="11"/>
      <c r="D193" s="6" t="s">
        <v>46</v>
      </c>
      <c r="E193" s="42" t="s">
        <v>63</v>
      </c>
      <c r="F193" s="43">
        <v>50</v>
      </c>
      <c r="G193" s="43">
        <v>0.4</v>
      </c>
      <c r="H193" s="43">
        <v>1.7</v>
      </c>
      <c r="I193" s="43">
        <v>2.4</v>
      </c>
      <c r="J193" s="43">
        <v>26</v>
      </c>
      <c r="K193" s="44">
        <v>235</v>
      </c>
      <c r="L193" s="43">
        <v>3.5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1202</v>
      </c>
      <c r="G194" s="19">
        <f t="shared" ref="G194:J194" si="78">SUM(G185:G193)</f>
        <v>36.799999999999997</v>
      </c>
      <c r="H194" s="19">
        <f t="shared" si="78"/>
        <v>38.700000000000003</v>
      </c>
      <c r="I194" s="19">
        <f t="shared" si="78"/>
        <v>307.09999999999997</v>
      </c>
      <c r="J194" s="19">
        <f t="shared" si="78"/>
        <v>1034</v>
      </c>
      <c r="K194" s="25"/>
      <c r="L194" s="19">
        <f t="shared" ref="L194" si="79">SUM(L185:L193)</f>
        <v>78.5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2079</v>
      </c>
      <c r="G195" s="32">
        <f t="shared" ref="G195" si="80">G184+G194</f>
        <v>54.179999999999993</v>
      </c>
      <c r="H195" s="32">
        <f t="shared" ref="H195" si="81">H184+H194</f>
        <v>53.95</v>
      </c>
      <c r="I195" s="32">
        <f t="shared" ref="I195" si="82">I184+I194</f>
        <v>416.59999999999997</v>
      </c>
      <c r="J195" s="32">
        <f t="shared" ref="J195:L195" si="83">J184+J194</f>
        <v>2061</v>
      </c>
      <c r="K195" s="32"/>
      <c r="L195" s="32">
        <f t="shared" si="83"/>
        <v>144.5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1763.7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58.951999999999998</v>
      </c>
      <c r="H196" s="34">
        <f t="shared" si="84"/>
        <v>64.070000000000007</v>
      </c>
      <c r="I196" s="34">
        <f t="shared" si="84"/>
        <v>299.77000000000004</v>
      </c>
      <c r="J196" s="34">
        <f t="shared" si="84"/>
        <v>1975.98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115.35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2025-01-10T02:12:17Z</dcterms:modified>
</cp:coreProperties>
</file>